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OneDrive\Almacén personal\Escritorio\CORPO\Contratos Menores\EXPEDIENTES 2024\"/>
    </mc:Choice>
  </mc:AlternateContent>
  <xr:revisionPtr revIDLastSave="0" documentId="8_{0404656C-6CE4-4D3C-ABCD-063546339D34}" xr6:coauthVersionLast="47" xr6:coauthVersionMax="47" xr10:uidLastSave="{00000000-0000-0000-0000-000000000000}"/>
  <bookViews>
    <workbookView xWindow="-120" yWindow="-120" windowWidth="29040" windowHeight="15720" xr2:uid="{0609FC00-B5CC-4940-B264-C1F9A23278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J10" i="1"/>
  <c r="J9" i="1"/>
  <c r="K9" i="1" s="1"/>
  <c r="J8" i="1"/>
  <c r="K8" i="1" s="1"/>
  <c r="J7" i="1"/>
  <c r="K7" i="1" s="1"/>
  <c r="J6" i="1"/>
  <c r="K6" i="1" s="1"/>
  <c r="K3" i="1" l="1"/>
  <c r="J3" i="1"/>
  <c r="J4" i="1"/>
  <c r="K4" i="1" s="1"/>
  <c r="J5" i="1"/>
  <c r="K5" i="1" s="1"/>
  <c r="K2" i="1"/>
  <c r="J2" i="1"/>
</calcChain>
</file>

<file path=xl/sharedStrings.xml><?xml version="1.0" encoding="utf-8"?>
<sst xmlns="http://schemas.openxmlformats.org/spreadsheetml/2006/main" count="74" uniqueCount="42">
  <si>
    <t>Descripción Expediente</t>
  </si>
  <si>
    <t>Objeto del Gasto</t>
  </si>
  <si>
    <t>SubObjeto de Gasto</t>
  </si>
  <si>
    <t>Plazo Ejecución</t>
  </si>
  <si>
    <t>Tipo de Plazo</t>
  </si>
  <si>
    <t>NIF Adjudicatario</t>
  </si>
  <si>
    <t>Importe Adjudicación Neto</t>
  </si>
  <si>
    <t>Tipo IVA Adjudicación</t>
  </si>
  <si>
    <t>Importe IVA Adjudicación</t>
  </si>
  <si>
    <t>Importe Adjudicación Bruto</t>
  </si>
  <si>
    <t>Fecha Aprobación Gasto</t>
  </si>
  <si>
    <t>Expediente</t>
  </si>
  <si>
    <t>02</t>
  </si>
  <si>
    <t>053</t>
  </si>
  <si>
    <t>327</t>
  </si>
  <si>
    <t>01</t>
  </si>
  <si>
    <t>G79467353</t>
  </si>
  <si>
    <t>2024/005891</t>
  </si>
  <si>
    <t>Contratación de los Servicios de Almacenaje de Obras para la Fundación Colección Roberto Polo.</t>
  </si>
  <si>
    <t>2024/005904</t>
  </si>
  <si>
    <t>Contratación de los Servicios de Seguro de Almacenaje de Obras para la Fundación Colección Roberto Polo</t>
  </si>
  <si>
    <t>B28324176</t>
  </si>
  <si>
    <t>2024/010087</t>
  </si>
  <si>
    <t>B28139780</t>
  </si>
  <si>
    <t>Contratación de los Servicios de Traslado de Obras para la Fundación Colección Roberto Polo</t>
  </si>
  <si>
    <t>B47690961</t>
  </si>
  <si>
    <t>2024/010092</t>
  </si>
  <si>
    <t>Contratación de los Servicios de Desmontaje y Traslado de Obras para la Fundación Colección Roberto Polo, Centro de Arte Moderno y Contemporáneo de Castilla-la Mancha.</t>
  </si>
  <si>
    <t>B80395312</t>
  </si>
  <si>
    <t>2024/010243</t>
  </si>
  <si>
    <t>Contratación de los Servicios de Suministro y Montaje de Elementos Expositivos (Vinilos) para la Fundación Colección Roberto Polo</t>
  </si>
  <si>
    <t>B45423498</t>
  </si>
  <si>
    <t>Contratación de los Servicios de Obtención de Licencias para la Reproducción de Obras</t>
  </si>
  <si>
    <t>2024/010247</t>
  </si>
  <si>
    <t>Contratación de los Servicios de Organización Jurídica para la Fundación Colección Roberto Polo.</t>
  </si>
  <si>
    <t>2024/010252</t>
  </si>
  <si>
    <t>B87998050</t>
  </si>
  <si>
    <t>2024/018400</t>
  </si>
  <si>
    <t>Contratacion de los servicios de conservacion y restauracion de la coleccion permanente en Toledo</t>
  </si>
  <si>
    <t>03836047S</t>
  </si>
  <si>
    <t>Contratacion de los servicios de conservacion y restauracion de la coleccion permanente en Cuenca</t>
  </si>
  <si>
    <t>2024/018403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</si>
</sst>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Tahoma"/>
      <family val="2"/>
    </font>
    <font>
      <sz val="9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44" fontId="3" fillId="0" borderId="0" xfId="1" applyFont="1" applyFill="1" applyAlignment="1">
      <alignment horizontal="center"/>
    </xf>
    <xf numFmtId="10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4" fontId="4" fillId="0" borderId="0" xfId="1" applyFont="1" applyFill="1" applyAlignment="1">
      <alignment horizontal="center"/>
    </xf>
    <xf numFmtId="10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8" fontId="3" fillId="0" borderId="0" xfId="1" applyNumberFormat="1" applyFont="1" applyFill="1" applyAlignment="1">
      <alignment horizontal="center"/>
    </xf>
    <xf numFmtId="6" fontId="3" fillId="0" borderId="0" xfId="1" applyNumberFormat="1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37D91-0F07-4C08-88C1-7CFBFB4EDAA7}">
  <dimension ref="A1:L29"/>
  <sheetViews>
    <sheetView tabSelected="1" zoomScale="90" zoomScaleNormal="90" workbookViewId="0">
      <selection activeCell="B16" sqref="B16"/>
    </sheetView>
  </sheetViews>
  <sheetFormatPr baseColWidth="10" defaultRowHeight="15" x14ac:dyDescent="0.25"/>
  <cols>
    <col min="1" max="1" width="14" customWidth="1"/>
    <col min="2" max="2" width="135.85546875" bestFit="1" customWidth="1"/>
    <col min="7" max="7" width="15.5703125" customWidth="1"/>
    <col min="8" max="8" width="12.7109375" customWidth="1"/>
    <col min="9" max="9" width="12.140625" customWidth="1"/>
    <col min="10" max="10" width="12.5703125" customWidth="1"/>
    <col min="11" max="11" width="13.28515625" customWidth="1"/>
    <col min="12" max="12" width="11.85546875" customWidth="1"/>
  </cols>
  <sheetData>
    <row r="1" spans="1:12" ht="36" x14ac:dyDescent="0.25">
      <c r="A1" s="1" t="s">
        <v>11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1" t="s">
        <v>10</v>
      </c>
    </row>
    <row r="2" spans="1:12" x14ac:dyDescent="0.25">
      <c r="A2" s="5" t="s">
        <v>17</v>
      </c>
      <c r="B2" s="6" t="s">
        <v>18</v>
      </c>
      <c r="C2" s="7" t="s">
        <v>13</v>
      </c>
      <c r="D2" s="5">
        <v>327</v>
      </c>
      <c r="E2" s="7" t="s">
        <v>15</v>
      </c>
      <c r="F2" s="7" t="s">
        <v>12</v>
      </c>
      <c r="G2" s="7" t="s">
        <v>21</v>
      </c>
      <c r="H2" s="15">
        <v>9660</v>
      </c>
      <c r="I2" s="9">
        <v>0.21</v>
      </c>
      <c r="J2" s="8">
        <f>H2*I2</f>
        <v>2028.6</v>
      </c>
      <c r="K2" s="8">
        <f>H2+J2</f>
        <v>11688.6</v>
      </c>
      <c r="L2" s="10">
        <v>45293</v>
      </c>
    </row>
    <row r="3" spans="1:12" x14ac:dyDescent="0.25">
      <c r="A3" s="7" t="s">
        <v>19</v>
      </c>
      <c r="B3" s="6" t="s">
        <v>20</v>
      </c>
      <c r="C3" s="7" t="s">
        <v>13</v>
      </c>
      <c r="D3" s="7" t="s">
        <v>14</v>
      </c>
      <c r="E3" s="7" t="s">
        <v>15</v>
      </c>
      <c r="F3" s="7" t="s">
        <v>12</v>
      </c>
      <c r="G3" s="7" t="s">
        <v>23</v>
      </c>
      <c r="H3" s="8">
        <v>2700</v>
      </c>
      <c r="I3" s="9">
        <v>0.21</v>
      </c>
      <c r="J3" s="8">
        <f t="shared" ref="J3:J14" si="0">H3*I3</f>
        <v>567</v>
      </c>
      <c r="K3" s="8">
        <f t="shared" ref="K3:K14" si="1">H3+J3</f>
        <v>3267</v>
      </c>
      <c r="L3" s="10">
        <v>45295</v>
      </c>
    </row>
    <row r="4" spans="1:12" x14ac:dyDescent="0.25">
      <c r="A4" s="7" t="s">
        <v>22</v>
      </c>
      <c r="B4" s="6" t="s">
        <v>24</v>
      </c>
      <c r="C4" s="7" t="s">
        <v>13</v>
      </c>
      <c r="D4" s="7" t="s">
        <v>14</v>
      </c>
      <c r="E4" s="7" t="s">
        <v>15</v>
      </c>
      <c r="F4" s="7" t="s">
        <v>12</v>
      </c>
      <c r="G4" s="7" t="s">
        <v>25</v>
      </c>
      <c r="H4" s="8">
        <v>1574.45</v>
      </c>
      <c r="I4" s="9">
        <v>0.21</v>
      </c>
      <c r="J4" s="8">
        <f t="shared" si="0"/>
        <v>330.6345</v>
      </c>
      <c r="K4" s="8">
        <f t="shared" si="1"/>
        <v>1905.0844999999999</v>
      </c>
      <c r="L4" s="10">
        <v>45315</v>
      </c>
    </row>
    <row r="5" spans="1:12" x14ac:dyDescent="0.25">
      <c r="A5" s="7" t="s">
        <v>26</v>
      </c>
      <c r="B5" s="6" t="s">
        <v>27</v>
      </c>
      <c r="C5" s="7" t="s">
        <v>13</v>
      </c>
      <c r="D5" s="7" t="s">
        <v>14</v>
      </c>
      <c r="E5" s="7" t="s">
        <v>15</v>
      </c>
      <c r="F5" s="7" t="s">
        <v>12</v>
      </c>
      <c r="G5" s="7" t="s">
        <v>28</v>
      </c>
      <c r="H5" s="8">
        <v>5960</v>
      </c>
      <c r="I5" s="9">
        <v>0.21</v>
      </c>
      <c r="J5" s="8">
        <f t="shared" si="0"/>
        <v>1251.5999999999999</v>
      </c>
      <c r="K5" s="8">
        <f t="shared" si="1"/>
        <v>7211.6</v>
      </c>
      <c r="L5" s="10">
        <v>45342</v>
      </c>
    </row>
    <row r="6" spans="1:12" x14ac:dyDescent="0.25">
      <c r="A6" s="7" t="s">
        <v>29</v>
      </c>
      <c r="B6" s="6" t="s">
        <v>30</v>
      </c>
      <c r="C6" s="7" t="s">
        <v>13</v>
      </c>
      <c r="D6" s="7" t="s">
        <v>14</v>
      </c>
      <c r="E6" s="7" t="s">
        <v>15</v>
      </c>
      <c r="F6" s="7" t="s">
        <v>15</v>
      </c>
      <c r="G6" s="7" t="s">
        <v>31</v>
      </c>
      <c r="H6" s="8">
        <v>1057.32</v>
      </c>
      <c r="I6" s="9">
        <v>0.21</v>
      </c>
      <c r="J6" s="8">
        <f t="shared" ref="J6:J12" si="2">H6*I6</f>
        <v>222.03719999999998</v>
      </c>
      <c r="K6" s="8">
        <f t="shared" ref="K6:K12" si="3">H6+J6</f>
        <v>1279.3571999999999</v>
      </c>
      <c r="L6" s="10">
        <v>45302</v>
      </c>
    </row>
    <row r="7" spans="1:12" x14ac:dyDescent="0.25">
      <c r="A7" s="7" t="s">
        <v>33</v>
      </c>
      <c r="B7" s="6" t="s">
        <v>32</v>
      </c>
      <c r="C7" s="7" t="s">
        <v>13</v>
      </c>
      <c r="D7" s="7" t="s">
        <v>14</v>
      </c>
      <c r="E7" s="7" t="s">
        <v>15</v>
      </c>
      <c r="F7" s="7" t="s">
        <v>15</v>
      </c>
      <c r="G7" s="7" t="s">
        <v>16</v>
      </c>
      <c r="H7" s="8">
        <v>4048</v>
      </c>
      <c r="I7" s="9">
        <v>0.21</v>
      </c>
      <c r="J7" s="8">
        <f t="shared" si="2"/>
        <v>850.07999999999993</v>
      </c>
      <c r="K7" s="8">
        <f t="shared" si="3"/>
        <v>4898.08</v>
      </c>
      <c r="L7" s="10">
        <v>45302</v>
      </c>
    </row>
    <row r="8" spans="1:12" x14ac:dyDescent="0.25">
      <c r="A8" s="7" t="s">
        <v>35</v>
      </c>
      <c r="B8" s="6" t="s">
        <v>34</v>
      </c>
      <c r="C8" s="7" t="s">
        <v>13</v>
      </c>
      <c r="D8" s="7" t="s">
        <v>14</v>
      </c>
      <c r="E8" s="7" t="s">
        <v>15</v>
      </c>
      <c r="F8" s="7" t="s">
        <v>15</v>
      </c>
      <c r="G8" s="7" t="s">
        <v>36</v>
      </c>
      <c r="H8" s="8">
        <v>14999.99</v>
      </c>
      <c r="I8" s="9">
        <v>0.21</v>
      </c>
      <c r="J8" s="8">
        <f t="shared" si="2"/>
        <v>3149.9978999999998</v>
      </c>
      <c r="K8" s="8">
        <f t="shared" si="3"/>
        <v>18149.9879</v>
      </c>
      <c r="L8" s="10">
        <v>45300</v>
      </c>
    </row>
    <row r="9" spans="1:12" x14ac:dyDescent="0.25">
      <c r="A9" s="11" t="s">
        <v>37</v>
      </c>
      <c r="B9" s="6" t="s">
        <v>38</v>
      </c>
      <c r="C9" s="7" t="s">
        <v>13</v>
      </c>
      <c r="D9" s="7" t="s">
        <v>14</v>
      </c>
      <c r="E9" s="11" t="s">
        <v>15</v>
      </c>
      <c r="F9" s="7" t="s">
        <v>15</v>
      </c>
      <c r="G9" s="7" t="s">
        <v>39</v>
      </c>
      <c r="H9" s="12">
        <v>13500</v>
      </c>
      <c r="I9" s="13">
        <v>0.21</v>
      </c>
      <c r="J9" s="8">
        <f t="shared" si="2"/>
        <v>2835</v>
      </c>
      <c r="K9" s="8">
        <f t="shared" si="3"/>
        <v>16335</v>
      </c>
      <c r="L9" s="14">
        <v>45302</v>
      </c>
    </row>
    <row r="10" spans="1:12" x14ac:dyDescent="0.25">
      <c r="A10" s="11" t="s">
        <v>41</v>
      </c>
      <c r="B10" s="6" t="s">
        <v>40</v>
      </c>
      <c r="C10" s="7" t="s">
        <v>13</v>
      </c>
      <c r="D10" s="7" t="s">
        <v>14</v>
      </c>
      <c r="E10" s="11" t="s">
        <v>15</v>
      </c>
      <c r="F10" s="7" t="s">
        <v>15</v>
      </c>
      <c r="G10" s="7" t="s">
        <v>39</v>
      </c>
      <c r="H10" s="12">
        <v>9000</v>
      </c>
      <c r="I10" s="13">
        <v>0.21</v>
      </c>
      <c r="J10" s="8">
        <f t="shared" si="2"/>
        <v>1890</v>
      </c>
      <c r="K10" s="8">
        <f t="shared" si="3"/>
        <v>10890</v>
      </c>
      <c r="L10" s="14">
        <v>45302</v>
      </c>
    </row>
    <row r="11" spans="1:12" x14ac:dyDescent="0.25">
      <c r="A11" s="11"/>
      <c r="B11" s="6"/>
      <c r="C11" s="7"/>
      <c r="D11" s="7"/>
      <c r="E11" s="11"/>
      <c r="F11" s="7"/>
      <c r="G11" s="7"/>
      <c r="H11" s="12"/>
      <c r="I11" s="13"/>
      <c r="J11" s="8"/>
      <c r="K11" s="8"/>
      <c r="L11" s="14"/>
    </row>
    <row r="12" spans="1:12" x14ac:dyDescent="0.25">
      <c r="A12" s="11"/>
      <c r="B12" s="6"/>
      <c r="C12" s="7"/>
      <c r="D12" s="7"/>
      <c r="E12" s="11"/>
      <c r="F12" s="7"/>
      <c r="G12" s="7"/>
      <c r="H12" s="12"/>
      <c r="I12" s="13"/>
      <c r="J12" s="8"/>
      <c r="K12" s="8"/>
      <c r="L12" s="14"/>
    </row>
    <row r="13" spans="1:12" x14ac:dyDescent="0.25">
      <c r="A13" s="11"/>
      <c r="B13" s="6"/>
      <c r="C13" s="7"/>
      <c r="D13" s="7"/>
      <c r="E13" s="11"/>
      <c r="F13" s="7"/>
      <c r="G13" s="7"/>
      <c r="H13" s="12"/>
      <c r="I13" s="13"/>
      <c r="J13" s="8"/>
      <c r="K13" s="8"/>
      <c r="L13" s="14"/>
    </row>
    <row r="14" spans="1:12" x14ac:dyDescent="0.25">
      <c r="A14" s="11"/>
      <c r="B14" s="6"/>
      <c r="C14" s="7"/>
      <c r="D14" s="7"/>
      <c r="E14" s="11"/>
      <c r="F14" s="7"/>
      <c r="G14" s="7"/>
      <c r="H14" s="12"/>
      <c r="I14" s="13"/>
      <c r="J14" s="8"/>
      <c r="K14" s="8"/>
      <c r="L14" s="14"/>
    </row>
    <row r="15" spans="1:12" x14ac:dyDescent="0.25">
      <c r="A15" s="11"/>
      <c r="B15" s="6"/>
      <c r="C15" s="11"/>
      <c r="D15" s="11"/>
      <c r="E15" s="11"/>
      <c r="F15" s="7"/>
      <c r="G15" s="7"/>
      <c r="H15" s="12"/>
      <c r="I15" s="13"/>
      <c r="J15" s="8"/>
      <c r="K15" s="8"/>
      <c r="L15" s="14"/>
    </row>
    <row r="16" spans="1:12" x14ac:dyDescent="0.25">
      <c r="A16" s="11"/>
      <c r="B16" s="6"/>
      <c r="C16" s="11"/>
      <c r="D16" s="11"/>
      <c r="E16" s="11"/>
      <c r="F16" s="7"/>
      <c r="G16" s="7"/>
      <c r="H16" s="12"/>
      <c r="I16" s="13"/>
      <c r="J16" s="8"/>
      <c r="K16" s="8"/>
      <c r="L16" s="14"/>
    </row>
    <row r="17" spans="1:12" x14ac:dyDescent="0.25">
      <c r="A17" s="11"/>
      <c r="B17" s="6"/>
      <c r="C17" s="11"/>
      <c r="D17" s="11"/>
      <c r="E17" s="11"/>
      <c r="F17" s="7"/>
      <c r="G17" s="7"/>
      <c r="H17" s="12"/>
      <c r="I17" s="13"/>
      <c r="J17" s="8"/>
      <c r="K17" s="8"/>
      <c r="L17" s="14"/>
    </row>
    <row r="18" spans="1:12" x14ac:dyDescent="0.25">
      <c r="A18" s="11"/>
      <c r="B18" s="6"/>
      <c r="C18" s="11"/>
      <c r="D18" s="11"/>
      <c r="E18" s="11"/>
      <c r="F18" s="7"/>
      <c r="G18" s="7"/>
      <c r="H18" s="12"/>
      <c r="I18" s="13"/>
      <c r="J18" s="8"/>
      <c r="K18" s="8"/>
      <c r="L18" s="14"/>
    </row>
    <row r="19" spans="1:12" x14ac:dyDescent="0.25">
      <c r="A19" s="11"/>
      <c r="B19" s="6"/>
      <c r="C19" s="11"/>
      <c r="D19" s="11"/>
      <c r="E19" s="11"/>
      <c r="F19" s="7"/>
      <c r="G19" s="7"/>
      <c r="H19" s="12"/>
      <c r="I19" s="13"/>
      <c r="J19" s="8"/>
      <c r="K19" s="8"/>
      <c r="L19" s="14"/>
    </row>
    <row r="20" spans="1:12" x14ac:dyDescent="0.25">
      <c r="A20" s="11"/>
      <c r="B20" s="6"/>
      <c r="C20" s="11"/>
      <c r="D20" s="11"/>
      <c r="E20" s="11"/>
      <c r="F20" s="7"/>
      <c r="G20" s="7"/>
      <c r="H20" s="12"/>
      <c r="I20" s="13"/>
      <c r="J20" s="8"/>
      <c r="K20" s="8"/>
      <c r="L20" s="14"/>
    </row>
    <row r="21" spans="1:12" x14ac:dyDescent="0.25">
      <c r="A21" s="11"/>
      <c r="B21" s="6"/>
      <c r="C21" s="11"/>
      <c r="D21" s="11"/>
      <c r="E21" s="11"/>
      <c r="F21" s="7"/>
      <c r="G21" s="7"/>
      <c r="H21" s="12"/>
      <c r="I21" s="13"/>
      <c r="J21" s="8"/>
      <c r="K21" s="8"/>
      <c r="L21" s="14"/>
    </row>
    <row r="22" spans="1:12" x14ac:dyDescent="0.25">
      <c r="A22" s="11"/>
      <c r="B22" s="6"/>
      <c r="C22" s="11"/>
      <c r="D22" s="11"/>
      <c r="E22" s="11"/>
      <c r="F22" s="7"/>
      <c r="G22" s="7"/>
      <c r="H22" s="12"/>
      <c r="I22" s="13"/>
      <c r="J22" s="8"/>
      <c r="K22" s="8"/>
      <c r="L22" s="14"/>
    </row>
    <row r="23" spans="1:12" x14ac:dyDescent="0.25">
      <c r="G23" s="7"/>
      <c r="K23" s="8"/>
    </row>
    <row r="24" spans="1:12" x14ac:dyDescent="0.25">
      <c r="A24" s="7"/>
      <c r="B24" s="6"/>
      <c r="C24" s="7"/>
      <c r="D24" s="7"/>
      <c r="E24" s="7"/>
      <c r="F24" s="7"/>
      <c r="G24" s="7"/>
      <c r="H24" s="16"/>
      <c r="I24" s="9"/>
      <c r="J24" s="8"/>
      <c r="K24" s="8"/>
      <c r="L24" s="10"/>
    </row>
    <row r="25" spans="1:12" x14ac:dyDescent="0.25">
      <c r="A25" s="11"/>
      <c r="B25" s="6"/>
      <c r="C25" s="7"/>
      <c r="D25" s="7"/>
      <c r="E25" s="11"/>
      <c r="F25" s="7"/>
      <c r="G25" s="7"/>
      <c r="H25" s="12"/>
      <c r="I25" s="13"/>
      <c r="J25" s="8"/>
      <c r="K25" s="8"/>
      <c r="L25" s="14"/>
    </row>
    <row r="26" spans="1:12" x14ac:dyDescent="0.25">
      <c r="A26" s="11"/>
      <c r="B26" s="6"/>
      <c r="C26" s="7"/>
      <c r="D26" s="7"/>
      <c r="E26" s="11"/>
      <c r="F26" s="7"/>
      <c r="G26" s="7"/>
      <c r="H26" s="12"/>
      <c r="I26" s="13"/>
      <c r="J26" s="8"/>
      <c r="K26" s="8"/>
      <c r="L26" s="14"/>
    </row>
    <row r="27" spans="1:12" x14ac:dyDescent="0.25">
      <c r="G27" s="7"/>
      <c r="K27" s="8"/>
    </row>
    <row r="28" spans="1:12" x14ac:dyDescent="0.25">
      <c r="G28" s="7"/>
      <c r="K28" s="8"/>
    </row>
    <row r="29" spans="1:12" x14ac:dyDescent="0.25">
      <c r="G29" s="7"/>
      <c r="K29" s="8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2021-06-25T11:31:04Z</dcterms:created>
  <dcterms:modified xsi:type="dcterms:W3CDTF">2025-01-24T10:22:27Z</dcterms:modified>
</cp:coreProperties>
</file>