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\OneDrive\Almacén personal\Escritorio\CORPO\Contratos Menores\Relación Trimestral Excel Contratos Menores\2022\"/>
    </mc:Choice>
  </mc:AlternateContent>
  <xr:revisionPtr revIDLastSave="0" documentId="13_ncr:1_{B79A7BC8-F17A-4FF9-94F9-060058871CBF}" xr6:coauthVersionLast="47" xr6:coauthVersionMax="47" xr10:uidLastSave="{00000000-0000-0000-0000-000000000000}"/>
  <bookViews>
    <workbookView xWindow="-120" yWindow="-120" windowWidth="29040" windowHeight="15720" xr2:uid="{0609FC00-B5CC-4940-B264-C1F9A23278E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K20" i="1"/>
  <c r="J4" i="1"/>
  <c r="K4" i="1" s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3" i="1"/>
  <c r="J3" i="1"/>
  <c r="K2" i="1" l="1"/>
  <c r="J2" i="1"/>
</calcChain>
</file>

<file path=xl/sharedStrings.xml><?xml version="1.0" encoding="utf-8"?>
<sst xmlns="http://schemas.openxmlformats.org/spreadsheetml/2006/main" count="137" uniqueCount="75">
  <si>
    <t>Descripción Expediente</t>
  </si>
  <si>
    <t>Objeto del Gasto</t>
  </si>
  <si>
    <t>SubObjeto de Gasto</t>
  </si>
  <si>
    <t>Plazo Ejecución</t>
  </si>
  <si>
    <t>Tipo de Plazo</t>
  </si>
  <si>
    <t>NIF Adjudicatario</t>
  </si>
  <si>
    <t>Importe Adjudicación Neto</t>
  </si>
  <si>
    <t>Tipo IVA Adjudicación</t>
  </si>
  <si>
    <t>Importe IVA Adjudicación</t>
  </si>
  <si>
    <t>Importe Adjudicación Bruto</t>
  </si>
  <si>
    <t>Fecha Aprobación Gasto</t>
  </si>
  <si>
    <t>Expediente</t>
  </si>
  <si>
    <t>Servicios de diseño y mantenimiento web para la Fundación Colección Roberto Polo</t>
  </si>
  <si>
    <t>12</t>
  </si>
  <si>
    <t>02</t>
  </si>
  <si>
    <t>B82822008</t>
  </si>
  <si>
    <t>053</t>
  </si>
  <si>
    <t>2022/000461</t>
  </si>
  <si>
    <t>Servicio de transporte y montaje de obras para la Fundación Colección Roberto Polo</t>
  </si>
  <si>
    <t>327</t>
  </si>
  <si>
    <t>1</t>
  </si>
  <si>
    <t>B80395312</t>
  </si>
  <si>
    <t>2022/014983</t>
  </si>
  <si>
    <t>Servicios de transporte e instalación de obras para la Fundación Colección Roberto Polo</t>
  </si>
  <si>
    <t>B28324176</t>
  </si>
  <si>
    <t>2022/015117</t>
  </si>
  <si>
    <t>Servicios de transporte y montaje de obras en Jardín de Esculturas para la Fundación Colección Roberto Polo</t>
  </si>
  <si>
    <t>2022/015189</t>
  </si>
  <si>
    <t>Instalación de puerta de cristal templado para la Fundación Colección Roberto Polo</t>
  </si>
  <si>
    <t>B45423498</t>
  </si>
  <si>
    <t>051</t>
  </si>
  <si>
    <t>529</t>
  </si>
  <si>
    <t>2022/015192</t>
  </si>
  <si>
    <t>Servicios de obtención de licencias para la reproducción de obras</t>
  </si>
  <si>
    <t>G79467353</t>
  </si>
  <si>
    <t>2022/015505</t>
  </si>
  <si>
    <t>Servicios de seguimiento y mantenimiento de las obras de la Colección Roberto Polo expuestas en la Iglesia de Santa Cruz</t>
  </si>
  <si>
    <t>03836057S</t>
  </si>
  <si>
    <t>2022/015539</t>
  </si>
  <si>
    <t>B81027724</t>
  </si>
  <si>
    <t>Servicio de almacenaje de las obras de la Colección Roberto Polo</t>
  </si>
  <si>
    <t>2022/015578</t>
  </si>
  <si>
    <t>09</t>
  </si>
  <si>
    <t>322</t>
  </si>
  <si>
    <t>Servicios de control de acceso y atención al público para la zona del jardín de esculturas ubicada en la Colección Roberto Polo</t>
  </si>
  <si>
    <t>2022/015753</t>
  </si>
  <si>
    <t>A28517308</t>
  </si>
  <si>
    <t>Servicios de diseño, maquetación y artes finales de Catálogo para la Fundación Colección Roberto Polo</t>
  </si>
  <si>
    <t>03</t>
  </si>
  <si>
    <t>2022/016679</t>
  </si>
  <si>
    <t>Servicios de traducción de textos para publicación de la Fundación Colección Roberto Polo</t>
  </si>
  <si>
    <t>B82481292</t>
  </si>
  <si>
    <t>2022/019222</t>
  </si>
  <si>
    <t>Servicios de producción e impresión de fotografía mural para la Fundación Colección Roberto Polo</t>
  </si>
  <si>
    <t>01</t>
  </si>
  <si>
    <t>2022/021417</t>
  </si>
  <si>
    <t>B48994214</t>
  </si>
  <si>
    <t>B95346185</t>
  </si>
  <si>
    <t>Servicios de fabricación de estructura metálica para exposición de obras en la Colección Roberto Polo. Centro de Arte Moderno y Contemporáneo de Castilla - La Mancha</t>
  </si>
  <si>
    <t>2022/021886</t>
  </si>
  <si>
    <t>Instalación de sistema de climatización para la Colección Roberto Polo. Centro de Arte Moderno y Contemporáneo de Castilla - La Mancha (Cuenca)</t>
  </si>
  <si>
    <t>04</t>
  </si>
  <si>
    <t>Servicios de transporte y montaje de obras para la Fundación Colección Roberto Polo</t>
  </si>
  <si>
    <t>2022/021933</t>
  </si>
  <si>
    <t>2022/021932</t>
  </si>
  <si>
    <t>Obras correspondientes de cubierta sobre el porche del patio norte del Convento de Santa Fe</t>
  </si>
  <si>
    <t>10</t>
  </si>
  <si>
    <t>515</t>
  </si>
  <si>
    <t>2022/023822</t>
  </si>
  <si>
    <t>B45522109</t>
  </si>
  <si>
    <t>Obras de reparación de fábrica de la antigua sacristía del Convento de Santa Fe</t>
  </si>
  <si>
    <t>B45773074</t>
  </si>
  <si>
    <t>2022/023826</t>
  </si>
  <si>
    <t>Obras para ampliación de las instalaciones eléctrica e iluminación, climatización por aeortermia y seguridad</t>
  </si>
  <si>
    <t>2022/023835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</si>
</sst>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44" fontId="3" fillId="0" borderId="0" xfId="1" applyFont="1" applyFill="1" applyAlignment="1">
      <alignment horizontal="center"/>
    </xf>
    <xf numFmtId="10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4" fontId="4" fillId="0" borderId="0" xfId="1" applyFont="1" applyFill="1" applyAlignment="1">
      <alignment horizontal="center"/>
    </xf>
    <xf numFmtId="10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37D91-0F07-4C08-88C1-7CFBFB4EDAA7}">
  <dimension ref="A1:L22"/>
  <sheetViews>
    <sheetView tabSelected="1" workbookViewId="0">
      <selection activeCell="A20" sqref="A20"/>
    </sheetView>
  </sheetViews>
  <sheetFormatPr baseColWidth="10" defaultRowHeight="15" x14ac:dyDescent="0.25"/>
  <cols>
    <col min="1" max="1" width="14" customWidth="1"/>
    <col min="2" max="2" width="135.85546875" bestFit="1" customWidth="1"/>
    <col min="7" max="7" width="15.5703125" customWidth="1"/>
    <col min="8" max="8" width="12.7109375" customWidth="1"/>
    <col min="9" max="9" width="12.140625" customWidth="1"/>
    <col min="10" max="10" width="12.5703125" customWidth="1"/>
    <col min="11" max="11" width="13.28515625" customWidth="1"/>
    <col min="12" max="12" width="11.85546875" customWidth="1"/>
  </cols>
  <sheetData>
    <row r="1" spans="1:12" ht="36" x14ac:dyDescent="0.25">
      <c r="A1" s="1" t="s">
        <v>11</v>
      </c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3" t="s">
        <v>6</v>
      </c>
      <c r="I1" s="4" t="s">
        <v>7</v>
      </c>
      <c r="J1" s="3" t="s">
        <v>8</v>
      </c>
      <c r="K1" s="3" t="s">
        <v>9</v>
      </c>
      <c r="L1" s="1" t="s">
        <v>10</v>
      </c>
    </row>
    <row r="2" spans="1:12" x14ac:dyDescent="0.25">
      <c r="A2" s="5" t="s">
        <v>17</v>
      </c>
      <c r="B2" s="6" t="s">
        <v>12</v>
      </c>
      <c r="C2" s="7" t="s">
        <v>16</v>
      </c>
      <c r="D2" s="5">
        <v>327</v>
      </c>
      <c r="E2" s="7" t="s">
        <v>13</v>
      </c>
      <c r="F2" s="7" t="s">
        <v>14</v>
      </c>
      <c r="G2" s="7" t="s">
        <v>15</v>
      </c>
      <c r="H2" s="8">
        <v>7660</v>
      </c>
      <c r="I2" s="9">
        <v>0.21</v>
      </c>
      <c r="J2" s="8">
        <f>H2*I2</f>
        <v>1608.6</v>
      </c>
      <c r="K2" s="8">
        <f>H2+J2</f>
        <v>9268.6</v>
      </c>
      <c r="L2" s="10">
        <v>44564</v>
      </c>
    </row>
    <row r="3" spans="1:12" x14ac:dyDescent="0.25">
      <c r="A3" s="7" t="s">
        <v>22</v>
      </c>
      <c r="B3" s="6" t="s">
        <v>18</v>
      </c>
      <c r="C3" s="7" t="s">
        <v>16</v>
      </c>
      <c r="D3" s="7" t="s">
        <v>19</v>
      </c>
      <c r="E3" s="7" t="s">
        <v>20</v>
      </c>
      <c r="F3" s="7" t="s">
        <v>14</v>
      </c>
      <c r="G3" s="7" t="s">
        <v>21</v>
      </c>
      <c r="H3" s="8">
        <v>5960</v>
      </c>
      <c r="I3" s="9">
        <v>0.21</v>
      </c>
      <c r="J3" s="8">
        <f>H3*I3</f>
        <v>1251.5999999999999</v>
      </c>
      <c r="K3" s="8">
        <f>H3+J3</f>
        <v>7211.6</v>
      </c>
      <c r="L3" s="10">
        <v>44565</v>
      </c>
    </row>
    <row r="4" spans="1:12" x14ac:dyDescent="0.25">
      <c r="A4" s="7" t="s">
        <v>25</v>
      </c>
      <c r="B4" s="6" t="s">
        <v>23</v>
      </c>
      <c r="C4" s="7" t="s">
        <v>16</v>
      </c>
      <c r="D4" s="7" t="s">
        <v>19</v>
      </c>
      <c r="E4" s="7" t="s">
        <v>20</v>
      </c>
      <c r="F4" s="7" t="s">
        <v>14</v>
      </c>
      <c r="G4" s="7" t="s">
        <v>24</v>
      </c>
      <c r="H4" s="8">
        <v>1555</v>
      </c>
      <c r="I4" s="9">
        <v>0.21</v>
      </c>
      <c r="J4" s="8">
        <f t="shared" ref="J4:J20" si="0">H4*I4</f>
        <v>326.55</v>
      </c>
      <c r="K4" s="8">
        <f t="shared" ref="K4:K20" si="1">H4+J4</f>
        <v>1881.55</v>
      </c>
      <c r="L4" s="10">
        <v>44631</v>
      </c>
    </row>
    <row r="5" spans="1:12" x14ac:dyDescent="0.25">
      <c r="A5" s="7" t="s">
        <v>27</v>
      </c>
      <c r="B5" s="6" t="s">
        <v>26</v>
      </c>
      <c r="C5" s="7" t="s">
        <v>16</v>
      </c>
      <c r="D5" s="7" t="s">
        <v>19</v>
      </c>
      <c r="E5" s="7" t="s">
        <v>20</v>
      </c>
      <c r="F5" s="7" t="s">
        <v>14</v>
      </c>
      <c r="G5" s="15" t="s">
        <v>24</v>
      </c>
      <c r="H5" s="8">
        <v>14660</v>
      </c>
      <c r="I5" s="9">
        <v>0.21</v>
      </c>
      <c r="J5" s="8">
        <f t="shared" si="0"/>
        <v>3078.6</v>
      </c>
      <c r="K5" s="8">
        <f t="shared" si="1"/>
        <v>17738.599999999999</v>
      </c>
      <c r="L5" s="10">
        <v>44586</v>
      </c>
    </row>
    <row r="6" spans="1:12" x14ac:dyDescent="0.25">
      <c r="A6" s="7" t="s">
        <v>32</v>
      </c>
      <c r="B6" s="6" t="s">
        <v>28</v>
      </c>
      <c r="C6" s="7" t="s">
        <v>30</v>
      </c>
      <c r="D6" s="7" t="s">
        <v>31</v>
      </c>
      <c r="E6" s="7" t="s">
        <v>20</v>
      </c>
      <c r="F6" s="7" t="s">
        <v>14</v>
      </c>
      <c r="G6" s="7" t="s">
        <v>29</v>
      </c>
      <c r="H6" s="8">
        <v>2036</v>
      </c>
      <c r="I6" s="9">
        <v>0.21</v>
      </c>
      <c r="J6" s="8">
        <f t="shared" si="0"/>
        <v>427.56</v>
      </c>
      <c r="K6" s="8">
        <f t="shared" si="1"/>
        <v>2463.56</v>
      </c>
      <c r="L6" s="10">
        <v>44578</v>
      </c>
    </row>
    <row r="7" spans="1:12" x14ac:dyDescent="0.25">
      <c r="A7" s="7" t="s">
        <v>35</v>
      </c>
      <c r="B7" s="6" t="s">
        <v>33</v>
      </c>
      <c r="C7" s="7" t="s">
        <v>16</v>
      </c>
      <c r="D7" s="7" t="s">
        <v>19</v>
      </c>
      <c r="E7" s="7" t="s">
        <v>13</v>
      </c>
      <c r="F7" s="7" t="s">
        <v>14</v>
      </c>
      <c r="G7" s="7" t="s">
        <v>34</v>
      </c>
      <c r="H7" s="8">
        <v>1564.8</v>
      </c>
      <c r="I7" s="9">
        <v>0.21</v>
      </c>
      <c r="J7" s="8">
        <f t="shared" si="0"/>
        <v>328.608</v>
      </c>
      <c r="K7" s="8">
        <f t="shared" si="1"/>
        <v>1893.4079999999999</v>
      </c>
      <c r="L7" s="10">
        <v>44641</v>
      </c>
    </row>
    <row r="8" spans="1:12" x14ac:dyDescent="0.25">
      <c r="A8" s="7" t="s">
        <v>38</v>
      </c>
      <c r="B8" s="6" t="s">
        <v>36</v>
      </c>
      <c r="C8" s="7" t="s">
        <v>16</v>
      </c>
      <c r="D8" s="7" t="s">
        <v>19</v>
      </c>
      <c r="E8" s="7" t="s">
        <v>13</v>
      </c>
      <c r="F8" s="7" t="s">
        <v>14</v>
      </c>
      <c r="G8" s="7" t="s">
        <v>37</v>
      </c>
      <c r="H8" s="8">
        <f>455*12</f>
        <v>5460</v>
      </c>
      <c r="I8" s="9">
        <v>0.21</v>
      </c>
      <c r="J8" s="8">
        <f t="shared" si="0"/>
        <v>1146.5999999999999</v>
      </c>
      <c r="K8" s="8">
        <f t="shared" si="1"/>
        <v>6606.6</v>
      </c>
      <c r="L8" s="10">
        <v>44568</v>
      </c>
    </row>
    <row r="9" spans="1:12" x14ac:dyDescent="0.25">
      <c r="A9" s="7" t="s">
        <v>41</v>
      </c>
      <c r="B9" s="6" t="s">
        <v>40</v>
      </c>
      <c r="C9" s="7" t="s">
        <v>16</v>
      </c>
      <c r="D9" s="7" t="s">
        <v>19</v>
      </c>
      <c r="E9" s="7" t="s">
        <v>13</v>
      </c>
      <c r="F9" s="7" t="s">
        <v>14</v>
      </c>
      <c r="G9" s="7" t="s">
        <v>39</v>
      </c>
      <c r="H9" s="8">
        <v>14908.92</v>
      </c>
      <c r="I9" s="9">
        <v>0.21</v>
      </c>
      <c r="J9" s="8">
        <f t="shared" si="0"/>
        <v>3130.8732</v>
      </c>
      <c r="K9" s="8">
        <f t="shared" si="1"/>
        <v>18039.7932</v>
      </c>
      <c r="L9" s="10">
        <v>44568</v>
      </c>
    </row>
    <row r="10" spans="1:12" x14ac:dyDescent="0.25">
      <c r="A10" s="11" t="s">
        <v>45</v>
      </c>
      <c r="B10" s="6" t="s">
        <v>44</v>
      </c>
      <c r="C10" s="11" t="s">
        <v>16</v>
      </c>
      <c r="D10" s="11" t="s">
        <v>43</v>
      </c>
      <c r="E10" s="11" t="s">
        <v>42</v>
      </c>
      <c r="F10" s="7" t="s">
        <v>14</v>
      </c>
      <c r="G10" s="11" t="s">
        <v>46</v>
      </c>
      <c r="H10" s="12">
        <v>14548.9</v>
      </c>
      <c r="I10" s="13">
        <v>0.21</v>
      </c>
      <c r="J10" s="8">
        <f t="shared" si="0"/>
        <v>3055.2689999999998</v>
      </c>
      <c r="K10" s="8">
        <f t="shared" si="1"/>
        <v>17604.168999999998</v>
      </c>
      <c r="L10" s="14">
        <v>44642</v>
      </c>
    </row>
    <row r="11" spans="1:12" x14ac:dyDescent="0.25">
      <c r="A11" s="11" t="s">
        <v>49</v>
      </c>
      <c r="B11" s="6" t="s">
        <v>47</v>
      </c>
      <c r="C11" s="11" t="s">
        <v>16</v>
      </c>
      <c r="D11" s="11" t="s">
        <v>19</v>
      </c>
      <c r="E11" s="11" t="s">
        <v>48</v>
      </c>
      <c r="F11" s="7" t="s">
        <v>14</v>
      </c>
      <c r="G11" s="11" t="s">
        <v>15</v>
      </c>
      <c r="H11" s="12">
        <v>1500</v>
      </c>
      <c r="I11" s="13">
        <v>0.21</v>
      </c>
      <c r="J11" s="8">
        <f t="shared" si="0"/>
        <v>315</v>
      </c>
      <c r="K11" s="8">
        <f t="shared" si="1"/>
        <v>1815</v>
      </c>
      <c r="L11" s="14">
        <v>44621</v>
      </c>
    </row>
    <row r="12" spans="1:12" x14ac:dyDescent="0.25">
      <c r="A12" s="11" t="s">
        <v>52</v>
      </c>
      <c r="B12" s="6" t="s">
        <v>50</v>
      </c>
      <c r="C12" s="11" t="s">
        <v>16</v>
      </c>
      <c r="D12" s="11" t="s">
        <v>19</v>
      </c>
      <c r="E12" s="11" t="s">
        <v>48</v>
      </c>
      <c r="F12" s="7" t="s">
        <v>14</v>
      </c>
      <c r="G12" s="11" t="s">
        <v>51</v>
      </c>
      <c r="H12" s="12">
        <v>3482.4</v>
      </c>
      <c r="I12" s="13">
        <v>0.21</v>
      </c>
      <c r="J12" s="8">
        <f t="shared" si="0"/>
        <v>731.30399999999997</v>
      </c>
      <c r="K12" s="8">
        <f t="shared" si="1"/>
        <v>4213.7039999999997</v>
      </c>
      <c r="L12" s="14">
        <v>44615</v>
      </c>
    </row>
    <row r="13" spans="1:12" x14ac:dyDescent="0.25">
      <c r="A13" s="11" t="s">
        <v>55</v>
      </c>
      <c r="B13" s="6" t="s">
        <v>53</v>
      </c>
      <c r="C13" s="11" t="s">
        <v>16</v>
      </c>
      <c r="D13" s="11" t="s">
        <v>19</v>
      </c>
      <c r="E13" s="11" t="s">
        <v>54</v>
      </c>
      <c r="F13" s="7" t="s">
        <v>14</v>
      </c>
      <c r="G13" s="11" t="s">
        <v>56</v>
      </c>
      <c r="H13" s="12">
        <v>9240</v>
      </c>
      <c r="I13" s="13">
        <v>0.21</v>
      </c>
      <c r="J13" s="8">
        <f t="shared" si="0"/>
        <v>1940.3999999999999</v>
      </c>
      <c r="K13" s="8">
        <f t="shared" si="1"/>
        <v>11180.4</v>
      </c>
      <c r="L13" s="14">
        <v>44594</v>
      </c>
    </row>
    <row r="14" spans="1:12" x14ac:dyDescent="0.25">
      <c r="A14" s="11" t="s">
        <v>59</v>
      </c>
      <c r="B14" s="6" t="s">
        <v>58</v>
      </c>
      <c r="C14" s="11" t="s">
        <v>16</v>
      </c>
      <c r="D14" s="11" t="s">
        <v>19</v>
      </c>
      <c r="E14" s="11" t="s">
        <v>14</v>
      </c>
      <c r="F14" s="7" t="s">
        <v>14</v>
      </c>
      <c r="G14" s="11" t="s">
        <v>57</v>
      </c>
      <c r="H14" s="12">
        <v>11244</v>
      </c>
      <c r="I14" s="13">
        <v>0.21</v>
      </c>
      <c r="J14" s="8">
        <f t="shared" si="0"/>
        <v>2361.2399999999998</v>
      </c>
      <c r="K14" s="8">
        <f t="shared" si="1"/>
        <v>13605.24</v>
      </c>
      <c r="L14" s="14">
        <v>44595</v>
      </c>
    </row>
    <row r="15" spans="1:12" x14ac:dyDescent="0.25">
      <c r="A15" s="11" t="s">
        <v>64</v>
      </c>
      <c r="B15" s="6" t="s">
        <v>60</v>
      </c>
      <c r="C15" s="11" t="s">
        <v>30</v>
      </c>
      <c r="D15" s="11" t="s">
        <v>31</v>
      </c>
      <c r="E15" s="11" t="s">
        <v>61</v>
      </c>
      <c r="F15" s="7" t="s">
        <v>14</v>
      </c>
      <c r="G15" s="11" t="s">
        <v>29</v>
      </c>
      <c r="H15" s="12">
        <v>9860</v>
      </c>
      <c r="I15" s="13">
        <v>0.21</v>
      </c>
      <c r="J15" s="8">
        <f t="shared" si="0"/>
        <v>2070.6</v>
      </c>
      <c r="K15" s="8">
        <f t="shared" si="1"/>
        <v>11930.6</v>
      </c>
      <c r="L15" s="14">
        <v>44596</v>
      </c>
    </row>
    <row r="16" spans="1:12" x14ac:dyDescent="0.25">
      <c r="A16" s="11" t="s">
        <v>63</v>
      </c>
      <c r="B16" s="6" t="s">
        <v>62</v>
      </c>
      <c r="C16" s="11" t="s">
        <v>16</v>
      </c>
      <c r="D16" s="11" t="s">
        <v>19</v>
      </c>
      <c r="E16" s="11" t="s">
        <v>54</v>
      </c>
      <c r="F16" s="7" t="s">
        <v>14</v>
      </c>
      <c r="G16" s="16" t="s">
        <v>56</v>
      </c>
      <c r="H16" s="12">
        <v>3933.34</v>
      </c>
      <c r="I16" s="13">
        <v>0.21</v>
      </c>
      <c r="J16" s="8">
        <f t="shared" si="0"/>
        <v>826.00139999999999</v>
      </c>
      <c r="K16" s="8">
        <f t="shared" si="1"/>
        <v>4759.3414000000002</v>
      </c>
      <c r="L16" s="14">
        <v>44627</v>
      </c>
    </row>
    <row r="17" spans="1:12" x14ac:dyDescent="0.25">
      <c r="A17" s="11" t="s">
        <v>68</v>
      </c>
      <c r="B17" s="6" t="s">
        <v>65</v>
      </c>
      <c r="C17" s="11" t="s">
        <v>30</v>
      </c>
      <c r="D17" s="11" t="s">
        <v>67</v>
      </c>
      <c r="E17" s="11" t="s">
        <v>66</v>
      </c>
      <c r="F17" s="7" t="s">
        <v>14</v>
      </c>
      <c r="G17" s="11" t="s">
        <v>69</v>
      </c>
      <c r="H17" s="12">
        <v>39250.1</v>
      </c>
      <c r="I17" s="13">
        <v>0.21</v>
      </c>
      <c r="J17" s="8">
        <f t="shared" si="0"/>
        <v>8242.5209999999988</v>
      </c>
      <c r="K17" s="8">
        <f t="shared" si="1"/>
        <v>47492.620999999999</v>
      </c>
      <c r="L17" s="14">
        <v>44613</v>
      </c>
    </row>
    <row r="18" spans="1:12" x14ac:dyDescent="0.25">
      <c r="A18" s="11" t="s">
        <v>72</v>
      </c>
      <c r="B18" s="6" t="s">
        <v>70</v>
      </c>
      <c r="C18" s="11" t="s">
        <v>30</v>
      </c>
      <c r="D18" s="11" t="s">
        <v>67</v>
      </c>
      <c r="E18" s="11" t="s">
        <v>66</v>
      </c>
      <c r="F18" s="7" t="s">
        <v>14</v>
      </c>
      <c r="G18" s="11" t="s">
        <v>71</v>
      </c>
      <c r="H18" s="12">
        <v>39250.15</v>
      </c>
      <c r="I18" s="13">
        <v>0.21</v>
      </c>
      <c r="J18" s="8">
        <f t="shared" si="0"/>
        <v>8242.5314999999991</v>
      </c>
      <c r="K18" s="8">
        <f t="shared" si="1"/>
        <v>47492.681499999999</v>
      </c>
      <c r="L18" s="14">
        <v>44617</v>
      </c>
    </row>
    <row r="19" spans="1:12" x14ac:dyDescent="0.25">
      <c r="A19" s="11" t="s">
        <v>74</v>
      </c>
      <c r="B19" s="6" t="s">
        <v>73</v>
      </c>
      <c r="C19" s="11" t="s">
        <v>30</v>
      </c>
      <c r="D19" s="11" t="s">
        <v>67</v>
      </c>
      <c r="E19" s="11" t="s">
        <v>66</v>
      </c>
      <c r="F19" s="7" t="s">
        <v>14</v>
      </c>
      <c r="G19" s="11" t="s">
        <v>71</v>
      </c>
      <c r="H19" s="12">
        <v>38760.300000000003</v>
      </c>
      <c r="I19" s="13">
        <v>0.21</v>
      </c>
      <c r="J19" s="8">
        <f t="shared" si="0"/>
        <v>8139.6630000000005</v>
      </c>
      <c r="K19" s="8">
        <f t="shared" si="1"/>
        <v>46899.963000000003</v>
      </c>
      <c r="L19" s="14">
        <v>44620</v>
      </c>
    </row>
    <row r="20" spans="1:12" x14ac:dyDescent="0.25">
      <c r="A20" s="11"/>
      <c r="B20" s="6"/>
      <c r="C20" s="11"/>
      <c r="D20" s="11"/>
      <c r="E20" s="11"/>
      <c r="F20" s="7"/>
      <c r="G20" s="11"/>
      <c r="H20" s="12"/>
      <c r="I20" s="13"/>
      <c r="J20" s="8">
        <f t="shared" si="0"/>
        <v>0</v>
      </c>
      <c r="K20" s="8">
        <f t="shared" si="1"/>
        <v>0</v>
      </c>
      <c r="L20" s="14"/>
    </row>
    <row r="21" spans="1:12" x14ac:dyDescent="0.25">
      <c r="A21" s="11"/>
      <c r="B21" s="6"/>
      <c r="C21" s="11"/>
      <c r="D21" s="11"/>
      <c r="E21" s="11"/>
      <c r="F21" s="7"/>
      <c r="G21" s="11"/>
      <c r="H21" s="12"/>
      <c r="I21" s="13"/>
      <c r="J21" s="8"/>
      <c r="K21" s="8"/>
      <c r="L21" s="14"/>
    </row>
    <row r="22" spans="1:12" x14ac:dyDescent="0.25">
      <c r="A22" s="11"/>
      <c r="B22" s="6"/>
      <c r="C22" s="11"/>
      <c r="D22" s="11"/>
      <c r="E22" s="11"/>
      <c r="F22" s="7"/>
      <c r="G22" s="11"/>
      <c r="H22" s="12"/>
      <c r="I22" s="13"/>
      <c r="J22" s="8"/>
      <c r="K22" s="8"/>
      <c r="L22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dcterms:created xsi:type="dcterms:W3CDTF">2021-06-25T11:31:04Z</dcterms:created>
  <dcterms:modified xsi:type="dcterms:W3CDTF">2023-01-19T11:27:09Z</dcterms:modified>
</cp:coreProperties>
</file>